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de Journal" sheetId="1" r:id="rId1"/>
    <sheet name="Summary" sheetId="2" r:id="rId2"/>
    <sheet name="How to use" sheetId="3" r:id="rId3"/>
  </sheets>
  <calcPr calcId="124519" fullCalcOnLoad="1"/>
</workbook>
</file>

<file path=xl/sharedStrings.xml><?xml version="1.0" encoding="utf-8"?>
<sst xmlns="http://schemas.openxmlformats.org/spreadsheetml/2006/main" count="49" uniqueCount="47">
  <si>
    <t>Norviq — Trading Journal Template</t>
  </si>
  <si>
    <t>Log one row per trade. Replace the example rows with your own trades. Columns K–M calculate automatically.</t>
  </si>
  <si>
    <t>Date</t>
  </si>
  <si>
    <t>Symbol</t>
  </si>
  <si>
    <t>Direction</t>
  </si>
  <si>
    <t>Setup / Strategy</t>
  </si>
  <si>
    <t>Entry Price</t>
  </si>
  <si>
    <t>Stop Loss</t>
  </si>
  <si>
    <t>Take Profit</t>
  </si>
  <si>
    <t>Position Size</t>
  </si>
  <si>
    <t>Exit Price</t>
  </si>
  <si>
    <t>Result (Win/Loss/BE)</t>
  </si>
  <si>
    <t>P&amp;L</t>
  </si>
  <si>
    <t>R Multiple</t>
  </si>
  <si>
    <t>Risk %</t>
  </si>
  <si>
    <t>Notes / Lessons</t>
  </si>
  <si>
    <t>2026-09-01</t>
  </si>
  <si>
    <t>EURUSD</t>
  </si>
  <si>
    <t>Long</t>
  </si>
  <si>
    <t>Breakout</t>
  </si>
  <si>
    <t>Win</t>
  </si>
  <si>
    <t>Waited for retest — good patience</t>
  </si>
  <si>
    <t>2026-09-03</t>
  </si>
  <si>
    <t>XAUUSD</t>
  </si>
  <si>
    <t>Short</t>
  </si>
  <si>
    <t>Rejection at resistance</t>
  </si>
  <si>
    <t>Closed early, left profit on the table</t>
  </si>
  <si>
    <t>2026-09-05</t>
  </si>
  <si>
    <t>US500</t>
  </si>
  <si>
    <t>Trend continuation</t>
  </si>
  <si>
    <t>Loss</t>
  </si>
  <si>
    <t>Entered against higher-timeframe trend</t>
  </si>
  <si>
    <t>Performance Summary</t>
  </si>
  <si>
    <t>Calculated from the Trade Journal sheet (rows 5–104).</t>
  </si>
  <si>
    <t>Total trades</t>
  </si>
  <si>
    <t>Wins</t>
  </si>
  <si>
    <t>Losses</t>
  </si>
  <si>
    <t>Win rate</t>
  </si>
  <si>
    <t>Total P&amp;L</t>
  </si>
  <si>
    <t>Average R multiple</t>
  </si>
  <si>
    <t>Profit factor</t>
  </si>
  <si>
    <t>How to use this template</t>
  </si>
  <si>
    <t>1. Log every trade on the Trade Journal sheet — one row per trade, right after you close it.</t>
  </si>
  <si>
    <t>2. P&amp;L, R multiple and Risk % fill in automatically once you enter entry, stop loss, exit and size.</t>
  </si>
  <si>
    <t>3. Review the Summary sheet weekly: win rate, profit factor and average R tell you if your edge is working.</t>
  </si>
  <si>
    <t>4. Use the Notes column honestly — the lessons you write down are the real value of journaling.</t>
  </si>
  <si>
    <t>5. Want this automated? Norviq calculates all of this for you, with a calendar, charts and a community — free at norviqtrade.com.</t>
  </si>
</sst>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0%"/>
  </numFmts>
  <fonts count="5">
    <font>
      <sz val="11"/>
      <color theme="1"/>
      <name val="Calibri"/>
      <family val="2"/>
      <scheme val="minor"/>
    </font>
    <font>
      <b/>
      <sz val="16"/>
      <color rgb="FF0F766E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3" width="10.7109375" customWidth="1"/>
    <col min="4" max="4" width="22.7109375" customWidth="1"/>
    <col min="5" max="7" width="12.7109375" customWidth="1"/>
    <col min="8" max="8" width="14.7109375" customWidth="1"/>
    <col min="9" max="9" width="12.7109375" customWidth="1"/>
    <col min="10" max="10" width="18.7109375" customWidth="1"/>
    <col min="11" max="11" width="12.7109375" customWidth="1"/>
    <col min="12" max="12" width="11.7109375" customWidth="1"/>
    <col min="13" max="13" width="9.7109375" customWidth="1"/>
    <col min="14" max="14" width="40.7109375" customWidth="1"/>
  </cols>
  <sheetData>
    <row r="1" spans="1:14">
      <c r="A1" s="1" t="s">
        <v>0</v>
      </c>
    </row>
    <row r="2" spans="1:14">
      <c r="A2" s="2" t="s">
        <v>1</v>
      </c>
    </row>
    <row r="4" spans="1:1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 t="s">
        <v>16</v>
      </c>
      <c r="B5" t="s">
        <v>17</v>
      </c>
      <c r="C5" t="s">
        <v>18</v>
      </c>
      <c r="D5" t="s">
        <v>19</v>
      </c>
      <c r="E5">
        <v>1.085</v>
      </c>
      <c r="F5">
        <v>1.082</v>
      </c>
      <c r="G5">
        <v>1.094</v>
      </c>
      <c r="H5">
        <v>10000</v>
      </c>
      <c r="I5">
        <v>1.094</v>
      </c>
      <c r="J5" t="s">
        <v>20</v>
      </c>
      <c r="K5" s="5">
        <f>IF(I5="","",(I5-E5)*H5*IF(C5="Long",1,-1))</f>
        <v>0</v>
      </c>
      <c r="L5" s="5">
        <f>IF(OR(E5="",F5="",I5=""),"",(I5-E5)/(E5-F5))</f>
        <v>0</v>
      </c>
      <c r="M5" s="6">
        <f>IF(OR(E5="",F5=""),"",ABS(E5-F5)/E5)</f>
        <v>0</v>
      </c>
      <c r="N5" t="s">
        <v>21</v>
      </c>
    </row>
    <row r="6" spans="1:14">
      <c r="A6" s="4" t="s">
        <v>22</v>
      </c>
      <c r="B6" t="s">
        <v>23</v>
      </c>
      <c r="C6" t="s">
        <v>24</v>
      </c>
      <c r="D6" t="s">
        <v>25</v>
      </c>
      <c r="E6">
        <v>2410</v>
      </c>
      <c r="F6">
        <v>2418</v>
      </c>
      <c r="G6">
        <v>2390</v>
      </c>
      <c r="H6">
        <v>1</v>
      </c>
      <c r="I6">
        <v>2402.5</v>
      </c>
      <c r="J6" t="s">
        <v>20</v>
      </c>
      <c r="K6" s="5">
        <f>IF(I6="","",(I6-E6)*H6*IF(C6="Long",1,-1))</f>
        <v>0</v>
      </c>
      <c r="L6" s="5">
        <f>IF(OR(E6="",F6="",I6=""),"",(I6-E6)/(E6-F6))</f>
        <v>0</v>
      </c>
      <c r="M6" s="6">
        <f>IF(OR(E6="",F6=""),"",ABS(E6-F6)/E6)</f>
        <v>0</v>
      </c>
      <c r="N6" t="s">
        <v>26</v>
      </c>
    </row>
    <row r="7" spans="1:14">
      <c r="A7" s="4" t="s">
        <v>27</v>
      </c>
      <c r="B7" t="s">
        <v>28</v>
      </c>
      <c r="C7" t="s">
        <v>18</v>
      </c>
      <c r="D7" t="s">
        <v>29</v>
      </c>
      <c r="E7">
        <v>5520</v>
      </c>
      <c r="F7">
        <v>5505</v>
      </c>
      <c r="G7">
        <v>5560</v>
      </c>
      <c r="H7">
        <v>2</v>
      </c>
      <c r="I7">
        <v>5505</v>
      </c>
      <c r="J7" t="s">
        <v>30</v>
      </c>
      <c r="K7" s="5">
        <f>IF(I7="","",(I7-E7)*H7*IF(C7="Long",1,-1))</f>
        <v>0</v>
      </c>
      <c r="L7" s="5">
        <f>IF(OR(E7="",F7="",I7=""),"",(I7-E7)/(E7-F7))</f>
        <v>0</v>
      </c>
      <c r="M7" s="6">
        <f>IF(OR(E7="",F7=""),"",ABS(E7-F7)/E7)</f>
        <v>0</v>
      </c>
      <c r="N7" t="s">
        <v>31</v>
      </c>
    </row>
    <row r="8" spans="1:14">
      <c r="K8" s="5">
        <f>IF(I8="","",(I8-E8)*H8*IF(C8="Long",1,-1))</f>
        <v>0</v>
      </c>
      <c r="L8" s="5">
        <f>IF(OR(E8="",F8="",I8=""),"",(I8-E8)/(E8-F8))</f>
        <v>0</v>
      </c>
      <c r="M8" s="6">
        <f>IF(OR(E8="",F8=""),"",ABS(E8-F8)/E8)</f>
        <v>0</v>
      </c>
    </row>
    <row r="9" spans="1:14">
      <c r="K9" s="5">
        <f>IF(I9="","",(I9-E9)*H9*IF(C9="Long",1,-1))</f>
        <v>0</v>
      </c>
      <c r="L9" s="5">
        <f>IF(OR(E9="",F9="",I9=""),"",(I9-E9)/(E9-F9))</f>
        <v>0</v>
      </c>
      <c r="M9" s="6">
        <f>IF(OR(E9="",F9=""),"",ABS(E9-F9)/E9)</f>
        <v>0</v>
      </c>
    </row>
    <row r="10" spans="1:14">
      <c r="K10" s="5">
        <f>IF(I10="","",(I10-E10)*H10*IF(C10="Long",1,-1))</f>
        <v>0</v>
      </c>
      <c r="L10" s="5">
        <f>IF(OR(E10="",F10="",I10=""),"",(I10-E10)/(E10-F10))</f>
        <v>0</v>
      </c>
      <c r="M10" s="6">
        <f>IF(OR(E10="",F10=""),"",ABS(E10-F10)/E10)</f>
        <v>0</v>
      </c>
    </row>
    <row r="11" spans="1:14">
      <c r="K11" s="5">
        <f>IF(I11="","",(I11-E11)*H11*IF(C11="Long",1,-1))</f>
        <v>0</v>
      </c>
      <c r="L11" s="5">
        <f>IF(OR(E11="",F11="",I11=""),"",(I11-E11)/(E11-F11))</f>
        <v>0</v>
      </c>
      <c r="M11" s="6">
        <f>IF(OR(E11="",F11=""),"",ABS(E11-F11)/E11)</f>
        <v>0</v>
      </c>
    </row>
    <row r="12" spans="1:14">
      <c r="K12" s="5">
        <f>IF(I12="","",(I12-E12)*H12*IF(C12="Long",1,-1))</f>
        <v>0</v>
      </c>
      <c r="L12" s="5">
        <f>IF(OR(E12="",F12="",I12=""),"",(I12-E12)/(E12-F12))</f>
        <v>0</v>
      </c>
      <c r="M12" s="6">
        <f>IF(OR(E12="",F12=""),"",ABS(E12-F12)/E12)</f>
        <v>0</v>
      </c>
    </row>
    <row r="13" spans="1:14">
      <c r="K13" s="5">
        <f>IF(I13="","",(I13-E13)*H13*IF(C13="Long",1,-1))</f>
        <v>0</v>
      </c>
      <c r="L13" s="5">
        <f>IF(OR(E13="",F13="",I13=""),"",(I13-E13)/(E13-F13))</f>
        <v>0</v>
      </c>
      <c r="M13" s="6">
        <f>IF(OR(E13="",F13=""),"",ABS(E13-F13)/E13)</f>
        <v>0</v>
      </c>
    </row>
    <row r="14" spans="1:14">
      <c r="K14" s="5">
        <f>IF(I14="","",(I14-E14)*H14*IF(C14="Long",1,-1))</f>
        <v>0</v>
      </c>
      <c r="L14" s="5">
        <f>IF(OR(E14="",F14="",I14=""),"",(I14-E14)/(E14-F14))</f>
        <v>0</v>
      </c>
      <c r="M14" s="6">
        <f>IF(OR(E14="",F14=""),"",ABS(E14-F14)/E14)</f>
        <v>0</v>
      </c>
    </row>
    <row r="15" spans="1:14">
      <c r="K15" s="5">
        <f>IF(I15="","",(I15-E15)*H15*IF(C15="Long",1,-1))</f>
        <v>0</v>
      </c>
      <c r="L15" s="5">
        <f>IF(OR(E15="",F15="",I15=""),"",(I15-E15)/(E15-F15))</f>
        <v>0</v>
      </c>
      <c r="M15" s="6">
        <f>IF(OR(E15="",F15=""),"",ABS(E15-F15)/E15)</f>
        <v>0</v>
      </c>
    </row>
    <row r="16" spans="1:14">
      <c r="K16" s="5">
        <f>IF(I16="","",(I16-E16)*H16*IF(C16="Long",1,-1))</f>
        <v>0</v>
      </c>
      <c r="L16" s="5">
        <f>IF(OR(E16="",F16="",I16=""),"",(I16-E16)/(E16-F16))</f>
        <v>0</v>
      </c>
      <c r="M16" s="6">
        <f>IF(OR(E16="",F16=""),"",ABS(E16-F16)/E16)</f>
        <v>0</v>
      </c>
    </row>
    <row r="17" spans="11:13">
      <c r="K17" s="5">
        <f>IF(I17="","",(I17-E17)*H17*IF(C17="Long",1,-1))</f>
        <v>0</v>
      </c>
      <c r="L17" s="5">
        <f>IF(OR(E17="",F17="",I17=""),"",(I17-E17)/(E17-F17))</f>
        <v>0</v>
      </c>
      <c r="M17" s="6">
        <f>IF(OR(E17="",F17=""),"",ABS(E17-F17)/E17)</f>
        <v>0</v>
      </c>
    </row>
    <row r="18" spans="11:13">
      <c r="K18" s="5">
        <f>IF(I18="","",(I18-E18)*H18*IF(C18="Long",1,-1))</f>
        <v>0</v>
      </c>
      <c r="L18" s="5">
        <f>IF(OR(E18="",F18="",I18=""),"",(I18-E18)/(E18-F18))</f>
        <v>0</v>
      </c>
      <c r="M18" s="6">
        <f>IF(OR(E18="",F18=""),"",ABS(E18-F18)/E18)</f>
        <v>0</v>
      </c>
    </row>
    <row r="19" spans="11:13">
      <c r="K19" s="5">
        <f>IF(I19="","",(I19-E19)*H19*IF(C19="Long",1,-1))</f>
        <v>0</v>
      </c>
      <c r="L19" s="5">
        <f>IF(OR(E19="",F19="",I19=""),"",(I19-E19)/(E19-F19))</f>
        <v>0</v>
      </c>
      <c r="M19" s="6">
        <f>IF(OR(E19="",F19=""),"",ABS(E19-F19)/E19)</f>
        <v>0</v>
      </c>
    </row>
    <row r="20" spans="11:13">
      <c r="K20" s="5">
        <f>IF(I20="","",(I20-E20)*H20*IF(C20="Long",1,-1))</f>
        <v>0</v>
      </c>
      <c r="L20" s="5">
        <f>IF(OR(E20="",F20="",I20=""),"",(I20-E20)/(E20-F20))</f>
        <v>0</v>
      </c>
      <c r="M20" s="6">
        <f>IF(OR(E20="",F20=""),"",ABS(E20-F20)/E20)</f>
        <v>0</v>
      </c>
    </row>
    <row r="21" spans="11:13">
      <c r="K21" s="5">
        <f>IF(I21="","",(I21-E21)*H21*IF(C21="Long",1,-1))</f>
        <v>0</v>
      </c>
      <c r="L21" s="5">
        <f>IF(OR(E21="",F21="",I21=""),"",(I21-E21)/(E21-F21))</f>
        <v>0</v>
      </c>
      <c r="M21" s="6">
        <f>IF(OR(E21="",F21=""),"",ABS(E21-F21)/E21)</f>
        <v>0</v>
      </c>
    </row>
    <row r="22" spans="11:13">
      <c r="K22" s="5">
        <f>IF(I22="","",(I22-E22)*H22*IF(C22="Long",1,-1))</f>
        <v>0</v>
      </c>
      <c r="L22" s="5">
        <f>IF(OR(E22="",F22="",I22=""),"",(I22-E22)/(E22-F22))</f>
        <v>0</v>
      </c>
      <c r="M22" s="6">
        <f>IF(OR(E22="",F22=""),"",ABS(E22-F22)/E22)</f>
        <v>0</v>
      </c>
    </row>
    <row r="23" spans="11:13">
      <c r="K23" s="5">
        <f>IF(I23="","",(I23-E23)*H23*IF(C23="Long",1,-1))</f>
        <v>0</v>
      </c>
      <c r="L23" s="5">
        <f>IF(OR(E23="",F23="",I23=""),"",(I23-E23)/(E23-F23))</f>
        <v>0</v>
      </c>
      <c r="M23" s="6">
        <f>IF(OR(E23="",F23=""),"",ABS(E23-F23)/E23)</f>
        <v>0</v>
      </c>
    </row>
    <row r="24" spans="11:13">
      <c r="K24" s="5">
        <f>IF(I24="","",(I24-E24)*H24*IF(C24="Long",1,-1))</f>
        <v>0</v>
      </c>
      <c r="L24" s="5">
        <f>IF(OR(E24="",F24="",I24=""),"",(I24-E24)/(E24-F24))</f>
        <v>0</v>
      </c>
      <c r="M24" s="6">
        <f>IF(OR(E24="",F24=""),"",ABS(E24-F24)/E24)</f>
        <v>0</v>
      </c>
    </row>
    <row r="25" spans="11:13">
      <c r="K25" s="5">
        <f>IF(I25="","",(I25-E25)*H25*IF(C25="Long",1,-1))</f>
        <v>0</v>
      </c>
      <c r="L25" s="5">
        <f>IF(OR(E25="",F25="",I25=""),"",(I25-E25)/(E25-F25))</f>
        <v>0</v>
      </c>
      <c r="M25" s="6">
        <f>IF(OR(E25="",F25=""),"",ABS(E25-F25)/E25)</f>
        <v>0</v>
      </c>
    </row>
    <row r="26" spans="11:13">
      <c r="K26" s="5">
        <f>IF(I26="","",(I26-E26)*H26*IF(C26="Long",1,-1))</f>
        <v>0</v>
      </c>
      <c r="L26" s="5">
        <f>IF(OR(E26="",F26="",I26=""),"",(I26-E26)/(E26-F26))</f>
        <v>0</v>
      </c>
      <c r="M26" s="6">
        <f>IF(OR(E26="",F26=""),"",ABS(E26-F26)/E26)</f>
        <v>0</v>
      </c>
    </row>
    <row r="27" spans="11:13">
      <c r="K27" s="5">
        <f>IF(I27="","",(I27-E27)*H27*IF(C27="Long",1,-1))</f>
        <v>0</v>
      </c>
      <c r="L27" s="5">
        <f>IF(OR(E27="",F27="",I27=""),"",(I27-E27)/(E27-F27))</f>
        <v>0</v>
      </c>
      <c r="M27" s="6">
        <f>IF(OR(E27="",F27=""),"",ABS(E27-F27)/E27)</f>
        <v>0</v>
      </c>
    </row>
    <row r="28" spans="11:13">
      <c r="K28" s="5">
        <f>IF(I28="","",(I28-E28)*H28*IF(C28="Long",1,-1))</f>
        <v>0</v>
      </c>
      <c r="L28" s="5">
        <f>IF(OR(E28="",F28="",I28=""),"",(I28-E28)/(E28-F28))</f>
        <v>0</v>
      </c>
      <c r="M28" s="6">
        <f>IF(OR(E28="",F28=""),"",ABS(E28-F28)/E28)</f>
        <v>0</v>
      </c>
    </row>
    <row r="29" spans="11:13">
      <c r="K29" s="5">
        <f>IF(I29="","",(I29-E29)*H29*IF(C29="Long",1,-1))</f>
        <v>0</v>
      </c>
      <c r="L29" s="5">
        <f>IF(OR(E29="",F29="",I29=""),"",(I29-E29)/(E29-F29))</f>
        <v>0</v>
      </c>
      <c r="M29" s="6">
        <f>IF(OR(E29="",F29=""),"",ABS(E29-F29)/E29)</f>
        <v>0</v>
      </c>
    </row>
    <row r="30" spans="11:13">
      <c r="K30" s="5">
        <f>IF(I30="","",(I30-E30)*H30*IF(C30="Long",1,-1))</f>
        <v>0</v>
      </c>
      <c r="L30" s="5">
        <f>IF(OR(E30="",F30="",I30=""),"",(I30-E30)/(E30-F30))</f>
        <v>0</v>
      </c>
      <c r="M30" s="6">
        <f>IF(OR(E30="",F30=""),"",ABS(E30-F30)/E30)</f>
        <v>0</v>
      </c>
    </row>
    <row r="31" spans="11:13">
      <c r="K31" s="5">
        <f>IF(I31="","",(I31-E31)*H31*IF(C31="Long",1,-1))</f>
        <v>0</v>
      </c>
      <c r="L31" s="5">
        <f>IF(OR(E31="",F31="",I31=""),"",(I31-E31)/(E31-F31))</f>
        <v>0</v>
      </c>
      <c r="M31" s="6">
        <f>IF(OR(E31="",F31=""),"",ABS(E31-F31)/E31)</f>
        <v>0</v>
      </c>
    </row>
    <row r="32" spans="11:13">
      <c r="K32" s="5">
        <f>IF(I32="","",(I32-E32)*H32*IF(C32="Long",1,-1))</f>
        <v>0</v>
      </c>
      <c r="L32" s="5">
        <f>IF(OR(E32="",F32="",I32=""),"",(I32-E32)/(E32-F32))</f>
        <v>0</v>
      </c>
      <c r="M32" s="6">
        <f>IF(OR(E32="",F32=""),"",ABS(E32-F32)/E32)</f>
        <v>0</v>
      </c>
    </row>
    <row r="33" spans="11:13">
      <c r="K33" s="5">
        <f>IF(I33="","",(I33-E33)*H33*IF(C33="Long",1,-1))</f>
        <v>0</v>
      </c>
      <c r="L33" s="5">
        <f>IF(OR(E33="",F33="",I33=""),"",(I33-E33)/(E33-F33))</f>
        <v>0</v>
      </c>
      <c r="M33" s="6">
        <f>IF(OR(E33="",F33=""),"",ABS(E33-F33)/E33)</f>
        <v>0</v>
      </c>
    </row>
    <row r="34" spans="11:13">
      <c r="K34" s="5">
        <f>IF(I34="","",(I34-E34)*H34*IF(C34="Long",1,-1))</f>
        <v>0</v>
      </c>
      <c r="L34" s="5">
        <f>IF(OR(E34="",F34="",I34=""),"",(I34-E34)/(E34-F34))</f>
        <v>0</v>
      </c>
      <c r="M34" s="6">
        <f>IF(OR(E34="",F34=""),"",ABS(E34-F34)/E34)</f>
        <v>0</v>
      </c>
    </row>
    <row r="35" spans="11:13">
      <c r="K35" s="5">
        <f>IF(I35="","",(I35-E35)*H35*IF(C35="Long",1,-1))</f>
        <v>0</v>
      </c>
      <c r="L35" s="5">
        <f>IF(OR(E35="",F35="",I35=""),"",(I35-E35)/(E35-F35))</f>
        <v>0</v>
      </c>
      <c r="M35" s="6">
        <f>IF(OR(E35="",F35=""),"",ABS(E35-F35)/E35)</f>
        <v>0</v>
      </c>
    </row>
    <row r="36" spans="11:13">
      <c r="K36" s="5">
        <f>IF(I36="","",(I36-E36)*H36*IF(C36="Long",1,-1))</f>
        <v>0</v>
      </c>
      <c r="L36" s="5">
        <f>IF(OR(E36="",F36="",I36=""),"",(I36-E36)/(E36-F36))</f>
        <v>0</v>
      </c>
      <c r="M36" s="6">
        <f>IF(OR(E36="",F36=""),"",ABS(E36-F36)/E36)</f>
        <v>0</v>
      </c>
    </row>
    <row r="37" spans="11:13">
      <c r="K37" s="5">
        <f>IF(I37="","",(I37-E37)*H37*IF(C37="Long",1,-1))</f>
        <v>0</v>
      </c>
      <c r="L37" s="5">
        <f>IF(OR(E37="",F37="",I37=""),"",(I37-E37)/(E37-F37))</f>
        <v>0</v>
      </c>
      <c r="M37" s="6">
        <f>IF(OR(E37="",F37=""),"",ABS(E37-F37)/E37)</f>
        <v>0</v>
      </c>
    </row>
    <row r="38" spans="11:13">
      <c r="K38" s="5">
        <f>IF(I38="","",(I38-E38)*H38*IF(C38="Long",1,-1))</f>
        <v>0</v>
      </c>
      <c r="L38" s="5">
        <f>IF(OR(E38="",F38="",I38=""),"",(I38-E38)/(E38-F38))</f>
        <v>0</v>
      </c>
      <c r="M38" s="6">
        <f>IF(OR(E38="",F38=""),"",ABS(E38-F38)/E38)</f>
        <v>0</v>
      </c>
    </row>
    <row r="39" spans="11:13">
      <c r="K39" s="5">
        <f>IF(I39="","",(I39-E39)*H39*IF(C39="Long",1,-1))</f>
        <v>0</v>
      </c>
      <c r="L39" s="5">
        <f>IF(OR(E39="",F39="",I39=""),"",(I39-E39)/(E39-F39))</f>
        <v>0</v>
      </c>
      <c r="M39" s="6">
        <f>IF(OR(E39="",F39=""),"",ABS(E39-F39)/E39)</f>
        <v>0</v>
      </c>
    </row>
    <row r="40" spans="11:13">
      <c r="K40" s="5">
        <f>IF(I40="","",(I40-E40)*H40*IF(C40="Long",1,-1))</f>
        <v>0</v>
      </c>
      <c r="L40" s="5">
        <f>IF(OR(E40="",F40="",I40=""),"",(I40-E40)/(E40-F40))</f>
        <v>0</v>
      </c>
      <c r="M40" s="6">
        <f>IF(OR(E40="",F40=""),"",ABS(E40-F40)/E40)</f>
        <v>0</v>
      </c>
    </row>
    <row r="41" spans="11:13">
      <c r="K41" s="5">
        <f>IF(I41="","",(I41-E41)*H41*IF(C41="Long",1,-1))</f>
        <v>0</v>
      </c>
      <c r="L41" s="5">
        <f>IF(OR(E41="",F41="",I41=""),"",(I41-E41)/(E41-F41))</f>
        <v>0</v>
      </c>
      <c r="M41" s="6">
        <f>IF(OR(E41="",F41=""),"",ABS(E41-F41)/E41)</f>
        <v>0</v>
      </c>
    </row>
    <row r="42" spans="11:13">
      <c r="K42" s="5">
        <f>IF(I42="","",(I42-E42)*H42*IF(C42="Long",1,-1))</f>
        <v>0</v>
      </c>
      <c r="L42" s="5">
        <f>IF(OR(E42="",F42="",I42=""),"",(I42-E42)/(E42-F42))</f>
        <v>0</v>
      </c>
      <c r="M42" s="6">
        <f>IF(OR(E42="",F42=""),"",ABS(E42-F42)/E42)</f>
        <v>0</v>
      </c>
    </row>
    <row r="43" spans="11:13">
      <c r="K43" s="5">
        <f>IF(I43="","",(I43-E43)*H43*IF(C43="Long",1,-1))</f>
        <v>0</v>
      </c>
      <c r="L43" s="5">
        <f>IF(OR(E43="",F43="",I43=""),"",(I43-E43)/(E43-F43))</f>
        <v>0</v>
      </c>
      <c r="M43" s="6">
        <f>IF(OR(E43="",F43=""),"",ABS(E43-F43)/E43)</f>
        <v>0</v>
      </c>
    </row>
    <row r="44" spans="11:13">
      <c r="K44" s="5">
        <f>IF(I44="","",(I44-E44)*H44*IF(C44="Long",1,-1))</f>
        <v>0</v>
      </c>
      <c r="L44" s="5">
        <f>IF(OR(E44="",F44="",I44=""),"",(I44-E44)/(E44-F44))</f>
        <v>0</v>
      </c>
      <c r="M44" s="6">
        <f>IF(OR(E44="",F44=""),"",ABS(E44-F44)/E44)</f>
        <v>0</v>
      </c>
    </row>
    <row r="45" spans="11:13">
      <c r="K45" s="5">
        <f>IF(I45="","",(I45-E45)*H45*IF(C45="Long",1,-1))</f>
        <v>0</v>
      </c>
      <c r="L45" s="5">
        <f>IF(OR(E45="",F45="",I45=""),"",(I45-E45)/(E45-F45))</f>
        <v>0</v>
      </c>
      <c r="M45" s="6">
        <f>IF(OR(E45="",F45=""),"",ABS(E45-F45)/E45)</f>
        <v>0</v>
      </c>
    </row>
    <row r="46" spans="11:13">
      <c r="K46" s="5">
        <f>IF(I46="","",(I46-E46)*H46*IF(C46="Long",1,-1))</f>
        <v>0</v>
      </c>
      <c r="L46" s="5">
        <f>IF(OR(E46="",F46="",I46=""),"",(I46-E46)/(E46-F46))</f>
        <v>0</v>
      </c>
      <c r="M46" s="6">
        <f>IF(OR(E46="",F46=""),"",ABS(E46-F46)/E46)</f>
        <v>0</v>
      </c>
    </row>
    <row r="47" spans="11:13">
      <c r="K47" s="5">
        <f>IF(I47="","",(I47-E47)*H47*IF(C47="Long",1,-1))</f>
        <v>0</v>
      </c>
      <c r="L47" s="5">
        <f>IF(OR(E47="",F47="",I47=""),"",(I47-E47)/(E47-F47))</f>
        <v>0</v>
      </c>
      <c r="M47" s="6">
        <f>IF(OR(E47="",F47=""),"",ABS(E47-F47)/E47)</f>
        <v>0</v>
      </c>
    </row>
    <row r="48" spans="11:13">
      <c r="K48" s="5">
        <f>IF(I48="","",(I48-E48)*H48*IF(C48="Long",1,-1))</f>
        <v>0</v>
      </c>
      <c r="L48" s="5">
        <f>IF(OR(E48="",F48="",I48=""),"",(I48-E48)/(E48-F48))</f>
        <v>0</v>
      </c>
      <c r="M48" s="6">
        <f>IF(OR(E48="",F48=""),"",ABS(E48-F48)/E48)</f>
        <v>0</v>
      </c>
    </row>
    <row r="49" spans="11:13">
      <c r="K49" s="5">
        <f>IF(I49="","",(I49-E49)*H49*IF(C49="Long",1,-1))</f>
        <v>0</v>
      </c>
      <c r="L49" s="5">
        <f>IF(OR(E49="",F49="",I49=""),"",(I49-E49)/(E49-F49))</f>
        <v>0</v>
      </c>
      <c r="M49" s="6">
        <f>IF(OR(E49="",F49=""),"",ABS(E49-F49)/E49)</f>
        <v>0</v>
      </c>
    </row>
    <row r="50" spans="11:13">
      <c r="K50" s="5">
        <f>IF(I50="","",(I50-E50)*H50*IF(C50="Long",1,-1))</f>
        <v>0</v>
      </c>
      <c r="L50" s="5">
        <f>IF(OR(E50="",F50="",I50=""),"",(I50-E50)/(E50-F50))</f>
        <v>0</v>
      </c>
      <c r="M50" s="6">
        <f>IF(OR(E50="",F50=""),"",ABS(E50-F50)/E50)</f>
        <v>0</v>
      </c>
    </row>
    <row r="51" spans="11:13">
      <c r="K51" s="5">
        <f>IF(I51="","",(I51-E51)*H51*IF(C51="Long",1,-1))</f>
        <v>0</v>
      </c>
      <c r="L51" s="5">
        <f>IF(OR(E51="",F51="",I51=""),"",(I51-E51)/(E51-F51))</f>
        <v>0</v>
      </c>
      <c r="M51" s="6">
        <f>IF(OR(E51="",F51=""),"",ABS(E51-F51)/E51)</f>
        <v>0</v>
      </c>
    </row>
    <row r="52" spans="11:13">
      <c r="K52" s="5">
        <f>IF(I52="","",(I52-E52)*H52*IF(C52="Long",1,-1))</f>
        <v>0</v>
      </c>
      <c r="L52" s="5">
        <f>IF(OR(E52="",F52="",I52=""),"",(I52-E52)/(E52-F52))</f>
        <v>0</v>
      </c>
      <c r="M52" s="6">
        <f>IF(OR(E52="",F52=""),"",ABS(E52-F52)/E52)</f>
        <v>0</v>
      </c>
    </row>
    <row r="53" spans="11:13">
      <c r="K53" s="5">
        <f>IF(I53="","",(I53-E53)*H53*IF(C53="Long",1,-1))</f>
        <v>0</v>
      </c>
      <c r="L53" s="5">
        <f>IF(OR(E53="",F53="",I53=""),"",(I53-E53)/(E53-F53))</f>
        <v>0</v>
      </c>
      <c r="M53" s="6">
        <f>IF(OR(E53="",F53=""),"",ABS(E53-F53)/E53)</f>
        <v>0</v>
      </c>
    </row>
    <row r="54" spans="11:13">
      <c r="K54" s="5">
        <f>IF(I54="","",(I54-E54)*H54*IF(C54="Long",1,-1))</f>
        <v>0</v>
      </c>
      <c r="L54" s="5">
        <f>IF(OR(E54="",F54="",I54=""),"",(I54-E54)/(E54-F54))</f>
        <v>0</v>
      </c>
      <c r="M54" s="6">
        <f>IF(OR(E54="",F54=""),"",ABS(E54-F54)/E54)</f>
        <v>0</v>
      </c>
    </row>
    <row r="55" spans="11:13">
      <c r="K55" s="5">
        <f>IF(I55="","",(I55-E55)*H55*IF(C55="Long",1,-1))</f>
        <v>0</v>
      </c>
      <c r="L55" s="5">
        <f>IF(OR(E55="",F55="",I55=""),"",(I55-E55)/(E55-F55))</f>
        <v>0</v>
      </c>
      <c r="M55" s="6">
        <f>IF(OR(E55="",F55=""),"",ABS(E55-F55)/E55)</f>
        <v>0</v>
      </c>
    </row>
    <row r="56" spans="11:13">
      <c r="K56" s="5">
        <f>IF(I56="","",(I56-E56)*H56*IF(C56="Long",1,-1))</f>
        <v>0</v>
      </c>
      <c r="L56" s="5">
        <f>IF(OR(E56="",F56="",I56=""),"",(I56-E56)/(E56-F56))</f>
        <v>0</v>
      </c>
      <c r="M56" s="6">
        <f>IF(OR(E56="",F56=""),"",ABS(E56-F56)/E56)</f>
        <v>0</v>
      </c>
    </row>
    <row r="57" spans="11:13">
      <c r="K57" s="5">
        <f>IF(I57="","",(I57-E57)*H57*IF(C57="Long",1,-1))</f>
        <v>0</v>
      </c>
      <c r="L57" s="5">
        <f>IF(OR(E57="",F57="",I57=""),"",(I57-E57)/(E57-F57))</f>
        <v>0</v>
      </c>
      <c r="M57" s="6">
        <f>IF(OR(E57="",F57=""),"",ABS(E57-F57)/E57)</f>
        <v>0</v>
      </c>
    </row>
    <row r="58" spans="11:13">
      <c r="K58" s="5">
        <f>IF(I58="","",(I58-E58)*H58*IF(C58="Long",1,-1))</f>
        <v>0</v>
      </c>
      <c r="L58" s="5">
        <f>IF(OR(E58="",F58="",I58=""),"",(I58-E58)/(E58-F58))</f>
        <v>0</v>
      </c>
      <c r="M58" s="6">
        <f>IF(OR(E58="",F58=""),"",ABS(E58-F58)/E58)</f>
        <v>0</v>
      </c>
    </row>
    <row r="59" spans="11:13">
      <c r="K59" s="5">
        <f>IF(I59="","",(I59-E59)*H59*IF(C59="Long",1,-1))</f>
        <v>0</v>
      </c>
      <c r="L59" s="5">
        <f>IF(OR(E59="",F59="",I59=""),"",(I59-E59)/(E59-F59))</f>
        <v>0</v>
      </c>
      <c r="M59" s="6">
        <f>IF(OR(E59="",F59=""),"",ABS(E59-F59)/E59)</f>
        <v>0</v>
      </c>
    </row>
    <row r="60" spans="11:13">
      <c r="K60" s="5">
        <f>IF(I60="","",(I60-E60)*H60*IF(C60="Long",1,-1))</f>
        <v>0</v>
      </c>
      <c r="L60" s="5">
        <f>IF(OR(E60="",F60="",I60=""),"",(I60-E60)/(E60-F60))</f>
        <v>0</v>
      </c>
      <c r="M60" s="6">
        <f>IF(OR(E60="",F60=""),"",ABS(E60-F60)/E60)</f>
        <v>0</v>
      </c>
    </row>
    <row r="61" spans="11:13">
      <c r="K61" s="5">
        <f>IF(I61="","",(I61-E61)*H61*IF(C61="Long",1,-1))</f>
        <v>0</v>
      </c>
      <c r="L61" s="5">
        <f>IF(OR(E61="",F61="",I61=""),"",(I61-E61)/(E61-F61))</f>
        <v>0</v>
      </c>
      <c r="M61" s="6">
        <f>IF(OR(E61="",F61=""),"",ABS(E61-F61)/E61)</f>
        <v>0</v>
      </c>
    </row>
    <row r="62" spans="11:13">
      <c r="K62" s="5">
        <f>IF(I62="","",(I62-E62)*H62*IF(C62="Long",1,-1))</f>
        <v>0</v>
      </c>
      <c r="L62" s="5">
        <f>IF(OR(E62="",F62="",I62=""),"",(I62-E62)/(E62-F62))</f>
        <v>0</v>
      </c>
      <c r="M62" s="6">
        <f>IF(OR(E62="",F62=""),"",ABS(E62-F62)/E62)</f>
        <v>0</v>
      </c>
    </row>
    <row r="63" spans="11:13">
      <c r="K63" s="5">
        <f>IF(I63="","",(I63-E63)*H63*IF(C63="Long",1,-1))</f>
        <v>0</v>
      </c>
      <c r="L63" s="5">
        <f>IF(OR(E63="",F63="",I63=""),"",(I63-E63)/(E63-F63))</f>
        <v>0</v>
      </c>
      <c r="M63" s="6">
        <f>IF(OR(E63="",F63=""),"",ABS(E63-F63)/E63)</f>
        <v>0</v>
      </c>
    </row>
    <row r="64" spans="11:13">
      <c r="K64" s="5">
        <f>IF(I64="","",(I64-E64)*H64*IF(C64="Long",1,-1))</f>
        <v>0</v>
      </c>
      <c r="L64" s="5">
        <f>IF(OR(E64="",F64="",I64=""),"",(I64-E64)/(E64-F64))</f>
        <v>0</v>
      </c>
      <c r="M64" s="6">
        <f>IF(OR(E64="",F64=""),"",ABS(E64-F64)/E64)</f>
        <v>0</v>
      </c>
    </row>
    <row r="65" spans="11:13">
      <c r="K65" s="5">
        <f>IF(I65="","",(I65-E65)*H65*IF(C65="Long",1,-1))</f>
        <v>0</v>
      </c>
      <c r="L65" s="5">
        <f>IF(OR(E65="",F65="",I65=""),"",(I65-E65)/(E65-F65))</f>
        <v>0</v>
      </c>
      <c r="M65" s="6">
        <f>IF(OR(E65="",F65=""),"",ABS(E65-F65)/E65)</f>
        <v>0</v>
      </c>
    </row>
    <row r="66" spans="11:13">
      <c r="K66" s="5">
        <f>IF(I66="","",(I66-E66)*H66*IF(C66="Long",1,-1))</f>
        <v>0</v>
      </c>
      <c r="L66" s="5">
        <f>IF(OR(E66="",F66="",I66=""),"",(I66-E66)/(E66-F66))</f>
        <v>0</v>
      </c>
      <c r="M66" s="6">
        <f>IF(OR(E66="",F66=""),"",ABS(E66-F66)/E66)</f>
        <v>0</v>
      </c>
    </row>
    <row r="67" spans="11:13">
      <c r="K67" s="5">
        <f>IF(I67="","",(I67-E67)*H67*IF(C67="Long",1,-1))</f>
        <v>0</v>
      </c>
      <c r="L67" s="5">
        <f>IF(OR(E67="",F67="",I67=""),"",(I67-E67)/(E67-F67))</f>
        <v>0</v>
      </c>
      <c r="M67" s="6">
        <f>IF(OR(E67="",F67=""),"",ABS(E67-F67)/E67)</f>
        <v>0</v>
      </c>
    </row>
    <row r="68" spans="11:13">
      <c r="K68" s="5">
        <f>IF(I68="","",(I68-E68)*H68*IF(C68="Long",1,-1))</f>
        <v>0</v>
      </c>
      <c r="L68" s="5">
        <f>IF(OR(E68="",F68="",I68=""),"",(I68-E68)/(E68-F68))</f>
        <v>0</v>
      </c>
      <c r="M68" s="6">
        <f>IF(OR(E68="",F68=""),"",ABS(E68-F68)/E68)</f>
        <v>0</v>
      </c>
    </row>
    <row r="69" spans="11:13">
      <c r="K69" s="5">
        <f>IF(I69="","",(I69-E69)*H69*IF(C69="Long",1,-1))</f>
        <v>0</v>
      </c>
      <c r="L69" s="5">
        <f>IF(OR(E69="",F69="",I69=""),"",(I69-E69)/(E69-F69))</f>
        <v>0</v>
      </c>
      <c r="M69" s="6">
        <f>IF(OR(E69="",F69=""),"",ABS(E69-F69)/E69)</f>
        <v>0</v>
      </c>
    </row>
    <row r="70" spans="11:13">
      <c r="K70" s="5">
        <f>IF(I70="","",(I70-E70)*H70*IF(C70="Long",1,-1))</f>
        <v>0</v>
      </c>
      <c r="L70" s="5">
        <f>IF(OR(E70="",F70="",I70=""),"",(I70-E70)/(E70-F70))</f>
        <v>0</v>
      </c>
      <c r="M70" s="6">
        <f>IF(OR(E70="",F70=""),"",ABS(E70-F70)/E70)</f>
        <v>0</v>
      </c>
    </row>
    <row r="71" spans="11:13">
      <c r="K71" s="5">
        <f>IF(I71="","",(I71-E71)*H71*IF(C71="Long",1,-1))</f>
        <v>0</v>
      </c>
      <c r="L71" s="5">
        <f>IF(OR(E71="",F71="",I71=""),"",(I71-E71)/(E71-F71))</f>
        <v>0</v>
      </c>
      <c r="M71" s="6">
        <f>IF(OR(E71="",F71=""),"",ABS(E71-F71)/E71)</f>
        <v>0</v>
      </c>
    </row>
    <row r="72" spans="11:13">
      <c r="K72" s="5">
        <f>IF(I72="","",(I72-E72)*H72*IF(C72="Long",1,-1))</f>
        <v>0</v>
      </c>
      <c r="L72" s="5">
        <f>IF(OR(E72="",F72="",I72=""),"",(I72-E72)/(E72-F72))</f>
        <v>0</v>
      </c>
      <c r="M72" s="6">
        <f>IF(OR(E72="",F72=""),"",ABS(E72-F72)/E72)</f>
        <v>0</v>
      </c>
    </row>
    <row r="73" spans="11:13">
      <c r="K73" s="5">
        <f>IF(I73="","",(I73-E73)*H73*IF(C73="Long",1,-1))</f>
        <v>0</v>
      </c>
      <c r="L73" s="5">
        <f>IF(OR(E73="",F73="",I73=""),"",(I73-E73)/(E73-F73))</f>
        <v>0</v>
      </c>
      <c r="M73" s="6">
        <f>IF(OR(E73="",F73=""),"",ABS(E73-F73)/E73)</f>
        <v>0</v>
      </c>
    </row>
    <row r="74" spans="11:13">
      <c r="K74" s="5">
        <f>IF(I74="","",(I74-E74)*H74*IF(C74="Long",1,-1))</f>
        <v>0</v>
      </c>
      <c r="L74" s="5">
        <f>IF(OR(E74="",F74="",I74=""),"",(I74-E74)/(E74-F74))</f>
        <v>0</v>
      </c>
      <c r="M74" s="6">
        <f>IF(OR(E74="",F74=""),"",ABS(E74-F74)/E74)</f>
        <v>0</v>
      </c>
    </row>
    <row r="75" spans="11:13">
      <c r="K75" s="5">
        <f>IF(I75="","",(I75-E75)*H75*IF(C75="Long",1,-1))</f>
        <v>0</v>
      </c>
      <c r="L75" s="5">
        <f>IF(OR(E75="",F75="",I75=""),"",(I75-E75)/(E75-F75))</f>
        <v>0</v>
      </c>
      <c r="M75" s="6">
        <f>IF(OR(E75="",F75=""),"",ABS(E75-F75)/E75)</f>
        <v>0</v>
      </c>
    </row>
    <row r="76" spans="11:13">
      <c r="K76" s="5">
        <f>IF(I76="","",(I76-E76)*H76*IF(C76="Long",1,-1))</f>
        <v>0</v>
      </c>
      <c r="L76" s="5">
        <f>IF(OR(E76="",F76="",I76=""),"",(I76-E76)/(E76-F76))</f>
        <v>0</v>
      </c>
      <c r="M76" s="6">
        <f>IF(OR(E76="",F76=""),"",ABS(E76-F76)/E76)</f>
        <v>0</v>
      </c>
    </row>
    <row r="77" spans="11:13">
      <c r="K77" s="5">
        <f>IF(I77="","",(I77-E77)*H77*IF(C77="Long",1,-1))</f>
        <v>0</v>
      </c>
      <c r="L77" s="5">
        <f>IF(OR(E77="",F77="",I77=""),"",(I77-E77)/(E77-F77))</f>
        <v>0</v>
      </c>
      <c r="M77" s="6">
        <f>IF(OR(E77="",F77=""),"",ABS(E77-F77)/E77)</f>
        <v>0</v>
      </c>
    </row>
    <row r="78" spans="11:13">
      <c r="K78" s="5">
        <f>IF(I78="","",(I78-E78)*H78*IF(C78="Long",1,-1))</f>
        <v>0</v>
      </c>
      <c r="L78" s="5">
        <f>IF(OR(E78="",F78="",I78=""),"",(I78-E78)/(E78-F78))</f>
        <v>0</v>
      </c>
      <c r="M78" s="6">
        <f>IF(OR(E78="",F78=""),"",ABS(E78-F78)/E78)</f>
        <v>0</v>
      </c>
    </row>
    <row r="79" spans="11:13">
      <c r="K79" s="5">
        <f>IF(I79="","",(I79-E79)*H79*IF(C79="Long",1,-1))</f>
        <v>0</v>
      </c>
      <c r="L79" s="5">
        <f>IF(OR(E79="",F79="",I79=""),"",(I79-E79)/(E79-F79))</f>
        <v>0</v>
      </c>
      <c r="M79" s="6">
        <f>IF(OR(E79="",F79=""),"",ABS(E79-F79)/E79)</f>
        <v>0</v>
      </c>
    </row>
    <row r="80" spans="11:13">
      <c r="K80" s="5">
        <f>IF(I80="","",(I80-E80)*H80*IF(C80="Long",1,-1))</f>
        <v>0</v>
      </c>
      <c r="L80" s="5">
        <f>IF(OR(E80="",F80="",I80=""),"",(I80-E80)/(E80-F80))</f>
        <v>0</v>
      </c>
      <c r="M80" s="6">
        <f>IF(OR(E80="",F80=""),"",ABS(E80-F80)/E80)</f>
        <v>0</v>
      </c>
    </row>
    <row r="81" spans="11:13">
      <c r="K81" s="5">
        <f>IF(I81="","",(I81-E81)*H81*IF(C81="Long",1,-1))</f>
        <v>0</v>
      </c>
      <c r="L81" s="5">
        <f>IF(OR(E81="",F81="",I81=""),"",(I81-E81)/(E81-F81))</f>
        <v>0</v>
      </c>
      <c r="M81" s="6">
        <f>IF(OR(E81="",F81=""),"",ABS(E81-F81)/E81)</f>
        <v>0</v>
      </c>
    </row>
    <row r="82" spans="11:13">
      <c r="K82" s="5">
        <f>IF(I82="","",(I82-E82)*H82*IF(C82="Long",1,-1))</f>
        <v>0</v>
      </c>
      <c r="L82" s="5">
        <f>IF(OR(E82="",F82="",I82=""),"",(I82-E82)/(E82-F82))</f>
        <v>0</v>
      </c>
      <c r="M82" s="6">
        <f>IF(OR(E82="",F82=""),"",ABS(E82-F82)/E82)</f>
        <v>0</v>
      </c>
    </row>
    <row r="83" spans="11:13">
      <c r="K83" s="5">
        <f>IF(I83="","",(I83-E83)*H83*IF(C83="Long",1,-1))</f>
        <v>0</v>
      </c>
      <c r="L83" s="5">
        <f>IF(OR(E83="",F83="",I83=""),"",(I83-E83)/(E83-F83))</f>
        <v>0</v>
      </c>
      <c r="M83" s="6">
        <f>IF(OR(E83="",F83=""),"",ABS(E83-F83)/E83)</f>
        <v>0</v>
      </c>
    </row>
    <row r="84" spans="11:13">
      <c r="K84" s="5">
        <f>IF(I84="","",(I84-E84)*H84*IF(C84="Long",1,-1))</f>
        <v>0</v>
      </c>
      <c r="L84" s="5">
        <f>IF(OR(E84="",F84="",I84=""),"",(I84-E84)/(E84-F84))</f>
        <v>0</v>
      </c>
      <c r="M84" s="6">
        <f>IF(OR(E84="",F84=""),"",ABS(E84-F84)/E84)</f>
        <v>0</v>
      </c>
    </row>
    <row r="85" spans="11:13">
      <c r="K85" s="5">
        <f>IF(I85="","",(I85-E85)*H85*IF(C85="Long",1,-1))</f>
        <v>0</v>
      </c>
      <c r="L85" s="5">
        <f>IF(OR(E85="",F85="",I85=""),"",(I85-E85)/(E85-F85))</f>
        <v>0</v>
      </c>
      <c r="M85" s="6">
        <f>IF(OR(E85="",F85=""),"",ABS(E85-F85)/E85)</f>
        <v>0</v>
      </c>
    </row>
    <row r="86" spans="11:13">
      <c r="K86" s="5">
        <f>IF(I86="","",(I86-E86)*H86*IF(C86="Long",1,-1))</f>
        <v>0</v>
      </c>
      <c r="L86" s="5">
        <f>IF(OR(E86="",F86="",I86=""),"",(I86-E86)/(E86-F86))</f>
        <v>0</v>
      </c>
      <c r="M86" s="6">
        <f>IF(OR(E86="",F86=""),"",ABS(E86-F86)/E86)</f>
        <v>0</v>
      </c>
    </row>
    <row r="87" spans="11:13">
      <c r="K87" s="5">
        <f>IF(I87="","",(I87-E87)*H87*IF(C87="Long",1,-1))</f>
        <v>0</v>
      </c>
      <c r="L87" s="5">
        <f>IF(OR(E87="",F87="",I87=""),"",(I87-E87)/(E87-F87))</f>
        <v>0</v>
      </c>
      <c r="M87" s="6">
        <f>IF(OR(E87="",F87=""),"",ABS(E87-F87)/E87)</f>
        <v>0</v>
      </c>
    </row>
    <row r="88" spans="11:13">
      <c r="K88" s="5">
        <f>IF(I88="","",(I88-E88)*H88*IF(C88="Long",1,-1))</f>
        <v>0</v>
      </c>
      <c r="L88" s="5">
        <f>IF(OR(E88="",F88="",I88=""),"",(I88-E88)/(E88-F88))</f>
        <v>0</v>
      </c>
      <c r="M88" s="6">
        <f>IF(OR(E88="",F88=""),"",ABS(E88-F88)/E88)</f>
        <v>0</v>
      </c>
    </row>
    <row r="89" spans="11:13">
      <c r="K89" s="5">
        <f>IF(I89="","",(I89-E89)*H89*IF(C89="Long",1,-1))</f>
        <v>0</v>
      </c>
      <c r="L89" s="5">
        <f>IF(OR(E89="",F89="",I89=""),"",(I89-E89)/(E89-F89))</f>
        <v>0</v>
      </c>
      <c r="M89" s="6">
        <f>IF(OR(E89="",F89=""),"",ABS(E89-F89)/E89)</f>
        <v>0</v>
      </c>
    </row>
    <row r="90" spans="11:13">
      <c r="K90" s="5">
        <f>IF(I90="","",(I90-E90)*H90*IF(C90="Long",1,-1))</f>
        <v>0</v>
      </c>
      <c r="L90" s="5">
        <f>IF(OR(E90="",F90="",I90=""),"",(I90-E90)/(E90-F90))</f>
        <v>0</v>
      </c>
      <c r="M90" s="6">
        <f>IF(OR(E90="",F90=""),"",ABS(E90-F90)/E90)</f>
        <v>0</v>
      </c>
    </row>
    <row r="91" spans="11:13">
      <c r="K91" s="5">
        <f>IF(I91="","",(I91-E91)*H91*IF(C91="Long",1,-1))</f>
        <v>0</v>
      </c>
      <c r="L91" s="5">
        <f>IF(OR(E91="",F91="",I91=""),"",(I91-E91)/(E91-F91))</f>
        <v>0</v>
      </c>
      <c r="M91" s="6">
        <f>IF(OR(E91="",F91=""),"",ABS(E91-F91)/E91)</f>
        <v>0</v>
      </c>
    </row>
    <row r="92" spans="11:13">
      <c r="K92" s="5">
        <f>IF(I92="","",(I92-E92)*H92*IF(C92="Long",1,-1))</f>
        <v>0</v>
      </c>
      <c r="L92" s="5">
        <f>IF(OR(E92="",F92="",I92=""),"",(I92-E92)/(E92-F92))</f>
        <v>0</v>
      </c>
      <c r="M92" s="6">
        <f>IF(OR(E92="",F92=""),"",ABS(E92-F92)/E92)</f>
        <v>0</v>
      </c>
    </row>
    <row r="93" spans="11:13">
      <c r="K93" s="5">
        <f>IF(I93="","",(I93-E93)*H93*IF(C93="Long",1,-1))</f>
        <v>0</v>
      </c>
      <c r="L93" s="5">
        <f>IF(OR(E93="",F93="",I93=""),"",(I93-E93)/(E93-F93))</f>
        <v>0</v>
      </c>
      <c r="M93" s="6">
        <f>IF(OR(E93="",F93=""),"",ABS(E93-F93)/E93)</f>
        <v>0</v>
      </c>
    </row>
    <row r="94" spans="11:13">
      <c r="K94" s="5">
        <f>IF(I94="","",(I94-E94)*H94*IF(C94="Long",1,-1))</f>
        <v>0</v>
      </c>
      <c r="L94" s="5">
        <f>IF(OR(E94="",F94="",I94=""),"",(I94-E94)/(E94-F94))</f>
        <v>0</v>
      </c>
      <c r="M94" s="6">
        <f>IF(OR(E94="",F94=""),"",ABS(E94-F94)/E94)</f>
        <v>0</v>
      </c>
    </row>
    <row r="95" spans="11:13">
      <c r="K95" s="5">
        <f>IF(I95="","",(I95-E95)*H95*IF(C95="Long",1,-1))</f>
        <v>0</v>
      </c>
      <c r="L95" s="5">
        <f>IF(OR(E95="",F95="",I95=""),"",(I95-E95)/(E95-F95))</f>
        <v>0</v>
      </c>
      <c r="M95" s="6">
        <f>IF(OR(E95="",F95=""),"",ABS(E95-F95)/E95)</f>
        <v>0</v>
      </c>
    </row>
    <row r="96" spans="11:13">
      <c r="K96" s="5">
        <f>IF(I96="","",(I96-E96)*H96*IF(C96="Long",1,-1))</f>
        <v>0</v>
      </c>
      <c r="L96" s="5">
        <f>IF(OR(E96="",F96="",I96=""),"",(I96-E96)/(E96-F96))</f>
        <v>0</v>
      </c>
      <c r="M96" s="6">
        <f>IF(OR(E96="",F96=""),"",ABS(E96-F96)/E96)</f>
        <v>0</v>
      </c>
    </row>
    <row r="97" spans="11:13">
      <c r="K97" s="5">
        <f>IF(I97="","",(I97-E97)*H97*IF(C97="Long",1,-1))</f>
        <v>0</v>
      </c>
      <c r="L97" s="5">
        <f>IF(OR(E97="",F97="",I97=""),"",(I97-E97)/(E97-F97))</f>
        <v>0</v>
      </c>
      <c r="M97" s="6">
        <f>IF(OR(E97="",F97=""),"",ABS(E97-F97)/E97)</f>
        <v>0</v>
      </c>
    </row>
    <row r="98" spans="11:13">
      <c r="K98" s="5">
        <f>IF(I98="","",(I98-E98)*H98*IF(C98="Long",1,-1))</f>
        <v>0</v>
      </c>
      <c r="L98" s="5">
        <f>IF(OR(E98="",F98="",I98=""),"",(I98-E98)/(E98-F98))</f>
        <v>0</v>
      </c>
      <c r="M98" s="6">
        <f>IF(OR(E98="",F98=""),"",ABS(E98-F98)/E98)</f>
        <v>0</v>
      </c>
    </row>
    <row r="99" spans="11:13">
      <c r="K99" s="5">
        <f>IF(I99="","",(I99-E99)*H99*IF(C99="Long",1,-1))</f>
        <v>0</v>
      </c>
      <c r="L99" s="5">
        <f>IF(OR(E99="",F99="",I99=""),"",(I99-E99)/(E99-F99))</f>
        <v>0</v>
      </c>
      <c r="M99" s="6">
        <f>IF(OR(E99="",F99=""),"",ABS(E99-F99)/E99)</f>
        <v>0</v>
      </c>
    </row>
    <row r="100" spans="11:13">
      <c r="K100" s="5">
        <f>IF(I100="","",(I100-E100)*H100*IF(C100="Long",1,-1))</f>
        <v>0</v>
      </c>
      <c r="L100" s="5">
        <f>IF(OR(E100="",F100="",I100=""),"",(I100-E100)/(E100-F100))</f>
        <v>0</v>
      </c>
      <c r="M100" s="6">
        <f>IF(OR(E100="",F100=""),"",ABS(E100-F100)/E100)</f>
        <v>0</v>
      </c>
    </row>
    <row r="101" spans="11:13">
      <c r="K101" s="5">
        <f>IF(I101="","",(I101-E101)*H101*IF(C101="Long",1,-1))</f>
        <v>0</v>
      </c>
      <c r="L101" s="5">
        <f>IF(OR(E101="",F101="",I101=""),"",(I101-E101)/(E101-F101))</f>
        <v>0</v>
      </c>
      <c r="M101" s="6">
        <f>IF(OR(E101="",F101=""),"",ABS(E101-F101)/E101)</f>
        <v>0</v>
      </c>
    </row>
    <row r="102" spans="11:13">
      <c r="K102" s="5">
        <f>IF(I102="","",(I102-E102)*H102*IF(C102="Long",1,-1))</f>
        <v>0</v>
      </c>
      <c r="L102" s="5">
        <f>IF(OR(E102="",F102="",I102=""),"",(I102-E102)/(E102-F102))</f>
        <v>0</v>
      </c>
      <c r="M102" s="6">
        <f>IF(OR(E102="",F102=""),"",ABS(E102-F102)/E102)</f>
        <v>0</v>
      </c>
    </row>
    <row r="103" spans="11:13">
      <c r="K103" s="5">
        <f>IF(I103="","",(I103-E103)*H103*IF(C103="Long",1,-1))</f>
        <v>0</v>
      </c>
      <c r="L103" s="5">
        <f>IF(OR(E103="",F103="",I103=""),"",(I103-E103)/(E103-F103))</f>
        <v>0</v>
      </c>
      <c r="M103" s="6">
        <f>IF(OR(E103="",F103=""),"",ABS(E103-F103)/E103)</f>
        <v>0</v>
      </c>
    </row>
    <row r="104" spans="11:13">
      <c r="K104" s="5">
        <f>IF(I104="","",(I104-E104)*H104*IF(C104="Long",1,-1))</f>
        <v>0</v>
      </c>
      <c r="L104" s="5">
        <f>IF(OR(E104="",F104="",I104=""),"",(I104-E104)/(E104-F104))</f>
        <v>0</v>
      </c>
      <c r="M104" s="6">
        <f>IF(OR(E104="",F104=""),"",ABS(E104-F104)/E104)</f>
        <v>0</v>
      </c>
    </row>
  </sheetData>
  <dataValidations count="2">
    <dataValidation type="list" allowBlank="1" showInputMessage="1" showErrorMessage="1" sqref="C5:C104">
      <formula1>"Long,Short"</formula1>
    </dataValidation>
    <dataValidation type="list" allowBlank="1" showInputMessage="1" showErrorMessage="1" sqref="J5:J104">
      <formula1>"Win,Loss,BE"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7109375" customWidth="1"/>
    <col min="2" max="2" width="16.7109375" customWidth="1"/>
  </cols>
  <sheetData>
    <row r="1" spans="1:2">
      <c r="A1" s="1" t="s">
        <v>32</v>
      </c>
    </row>
    <row r="2" spans="1:2">
      <c r="A2" s="2" t="s">
        <v>33</v>
      </c>
    </row>
    <row r="4" spans="1:2">
      <c r="A4" s="7" t="s">
        <v>34</v>
      </c>
      <c r="B4" s="5">
        <f>COUNTA('Trade Journal'!B5:B104)</f>
        <v>0</v>
      </c>
    </row>
    <row r="5" spans="1:2">
      <c r="A5" s="7" t="s">
        <v>35</v>
      </c>
      <c r="B5" s="5">
        <f>COUNTIF('Trade Journal'!J5:J104,"Win")</f>
        <v>0</v>
      </c>
    </row>
    <row r="6" spans="1:2">
      <c r="A6" s="7" t="s">
        <v>36</v>
      </c>
      <c r="B6" s="5">
        <f>COUNTIF('Trade Journal'!J5:J104,"Loss")</f>
        <v>0</v>
      </c>
    </row>
    <row r="7" spans="1:2">
      <c r="A7" s="7" t="s">
        <v>37</v>
      </c>
      <c r="B7" s="6">
        <f>IF(B4=0,"",B5/B4)</f>
        <v>0</v>
      </c>
    </row>
    <row r="8" spans="1:2">
      <c r="A8" s="7" t="s">
        <v>38</v>
      </c>
      <c r="B8" s="5">
        <f>SUM('Trade Journal'!K5:K104)</f>
        <v>0</v>
      </c>
    </row>
    <row r="9" spans="1:2">
      <c r="A9" s="7" t="s">
        <v>39</v>
      </c>
      <c r="B9" s="5">
        <f>IFERROR(AVERAGE('Trade Journal'!L5:L104),"")</f>
        <v>0</v>
      </c>
    </row>
    <row r="10" spans="1:2">
      <c r="A10" s="7" t="s">
        <v>40</v>
      </c>
      <c r="B10" s="5">
        <f>IFERROR(SUMIF('Trade Journal'!K5:K104,"&gt;0")/ABS(SUMIF('Trade Journal'!K5:K104,"&lt;0")),"")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defaultRowHeight="15"/>
  <cols>
    <col min="1" max="1" width="110.7109375" customWidth="1"/>
  </cols>
  <sheetData>
    <row r="1" spans="1:1">
      <c r="A1" s="1" t="s">
        <v>41</v>
      </c>
    </row>
    <row r="3" spans="1:1">
      <c r="A3" t="s">
        <v>42</v>
      </c>
    </row>
    <row r="4" spans="1:1">
      <c r="A4" t="s">
        <v>43</v>
      </c>
    </row>
    <row r="5" spans="1:1">
      <c r="A5" t="s">
        <v>44</v>
      </c>
    </row>
    <row r="6" spans="1:1">
      <c r="A6" t="s">
        <v>45</v>
      </c>
    </row>
    <row r="7" spans="1:1">
      <c r="A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Trade Journal</vt:lpstr>
      <vt:lpstr>Summary</vt:lpstr>
      <vt:lpstr>How to use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2026-09-28T15:06:18Z</dcterms:created>
  <dcterms:modified xsi:type="dcterms:W3CDTF">2026-09-28T15:06:18Z</dcterms:modified>
</cp:coreProperties>
</file>